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ANEXOS FINALES\"/>
    </mc:Choice>
  </mc:AlternateContent>
  <bookViews>
    <workbookView minimized="1" xWindow="0" yWindow="0" windowWidth="28800" windowHeight="12435" tabRatio="953"/>
  </bookViews>
  <sheets>
    <sheet name="RODILLA TECNICA" sheetId="11" r:id="rId1"/>
    <sheet name="RODILLA ECONOMICA" sheetId="3" r:id="rId2"/>
  </sheets>
  <definedNames>
    <definedName name="_xlnm.Print_Area" localSheetId="1">'RODILLA ECONOMICA'!$A$1:$H$20</definedName>
    <definedName name="_xlnm.Print_Area" localSheetId="0">'RODILLA TECNICA'!$A$1:$H$9</definedName>
    <definedName name="_xlnm.Print_Titles" localSheetId="1">'RODILLA ECONOMICA'!$1:$3</definedName>
    <definedName name="_xlnm.Print_Titles" localSheetId="0">'RODILLA TECNICA'!$1:$3</definedName>
  </definedNames>
  <calcPr calcId="152511"/>
</workbook>
</file>

<file path=xl/calcChain.xml><?xml version="1.0" encoding="utf-8"?>
<calcChain xmlns="http://schemas.openxmlformats.org/spreadsheetml/2006/main">
  <c r="D9" i="3" l="1"/>
  <c r="D7" i="3"/>
  <c r="D6" i="3"/>
  <c r="D5" i="3"/>
  <c r="D4" i="3"/>
  <c r="D5" i="11"/>
  <c r="D6" i="11"/>
  <c r="D7" i="11"/>
  <c r="D9" i="11"/>
  <c r="D4" i="11"/>
  <c r="H10" i="3" l="1"/>
  <c r="H11" i="3" s="1"/>
  <c r="H12" i="3" s="1"/>
  <c r="G10" i="3"/>
  <c r="G11" i="3" s="1"/>
  <c r="G12" i="3" s="1"/>
</calcChain>
</file>

<file path=xl/sharedStrings.xml><?xml version="1.0" encoding="utf-8"?>
<sst xmlns="http://schemas.openxmlformats.org/spreadsheetml/2006/main" count="53" uniqueCount="35">
  <si>
    <t>RODILLA</t>
  </si>
  <si>
    <t>Cemento con Gentamicina o Tobramicina</t>
  </si>
  <si>
    <t>Total</t>
  </si>
  <si>
    <t>ANEXO "A4"</t>
  </si>
  <si>
    <t>Subtotal</t>
  </si>
  <si>
    <t>Total de particas cotizadas</t>
  </si>
  <si>
    <t>ANEXO "B4"</t>
  </si>
  <si>
    <t>16% de IVA</t>
  </si>
  <si>
    <r>
      <rPr>
        <sz val="8"/>
        <color rgb="FFFF0000"/>
        <rFont val="Arial"/>
        <family val="2"/>
      </rPr>
      <t xml:space="preserve">Rodilla Primaria Modular Anatómica, </t>
    </r>
    <r>
      <rPr>
        <sz val="8"/>
        <rFont val="Arial"/>
        <family val="2"/>
      </rPr>
      <t>Componente femoral de CrCo modular (izquierdo, derecho) con retención de cruzado, condilo asimétrios con rotación externa de 3° incluidos tamaños M/L 62, 66, 70 , 73, 77, 80 mm. Componente tibial de titanio con superficie superior súper pulida e inferior en acabado sanblast con vástago angulado hacia posterior de 3° con aletas anguladas integradas para mejor fijación tamaños M/L 68, 71, 74, 77, 81, 85 mm. Inserto de polietileno de ultra alta densidad con conservación ligamento cruzado posterior, independiente a la base tibial con grosores de 9, 11, 13, 15, 18, 21 m. Componente rotuliano de ultra alta densidad plana con tres postes para su fijación.
- Adicionar sin costo los cementos necesarios para el implante.
- Asesoría de instrumentista para el implante.
- Asistencia técnica Pre, Trans y Post quirúrgica en caso de ser necesario.
- Talleres prequirurgicos para entrenar al personal.
- Proporcionar videos y materiales impresos de apoyo.</t>
    </r>
  </si>
  <si>
    <r>
      <rPr>
        <sz val="8"/>
        <color rgb="FFFF0000"/>
        <rFont val="Arial"/>
        <family val="2"/>
      </rPr>
      <t>Rodilla Primaria Modular Anatómica,</t>
    </r>
    <r>
      <rPr>
        <sz val="8"/>
        <rFont val="Arial"/>
        <family val="2"/>
      </rPr>
      <t xml:space="preserve"> Componente femoral de Oxido de Zirconia modular (izquierdo, derecho) con retención de cruzado, o estabilizado posterior, condilo asimétrios con rotación externa de 3° incluidos tamaños M/L 62, 66, 70 , 73, 77, 80 mm. Componente tibial de titanio con superficie superior súper pulida e inferior en acabado sanblast con vástago angulado hacia posterior de 3° con aletas anguladas integradas para mejor fijación tamaños M/L 68, 71, 74, 77, 81, 85 mm. Inserto de polietileno de  enlaces cruzados con conservación ligamento cruzado posterior, independiente a la base tibial con grosores de 9, 11, 13, 15, 18, 21 m. Componente rotuliano de ultra alta densidad plana con tres postes para su fijación.- Adicionar sin costo los cementos necesarios para el implante.
- Asesoría de instrumentista para el implante.
- Asistencia técnica Pre, Trans y Post quirúrgica en caso de ser necesario.
- Talleres prequirurgicos para entrenar al personal.
- Proporcionar videos y materiales impresos de apoyo.</t>
    </r>
  </si>
  <si>
    <r>
      <t xml:space="preserve">Rodilla </t>
    </r>
    <r>
      <rPr>
        <sz val="8"/>
        <color rgb="FFFF0000"/>
        <rFont val="Arial"/>
        <family val="2"/>
      </rPr>
      <t>Primaria con Estabilizador Posterior</t>
    </r>
    <r>
      <rPr>
        <sz val="8"/>
        <rFont val="Arial"/>
        <family val="2"/>
      </rPr>
      <t>, Componente femoral de CrCo modular (izquierdo, derecho) con cajón para estabilizado posterior, condilos asimétricos con rotación externa de 3° incluidos tamaños 62, 66, 70, 73, 77, 80 mm. Componente tibial de titanio con superficie superior súper pulida e inferior en acabado sanblast con vástago angulado hacia posterior de 3° con aletas anguladas integradas para mejor fijación tamaños 68, 71, 74, 77, 81, 85 mm. Inserto de polietileno de ultra alta densidad independiente al platillo tibial con poste para estabilizado posterior. Componente rotuliano de ultra alta densidad plana con tres postes para su fijación.- Adicionar sin costo los cementos necesarios para el implante.
- Asesoría de instrumentista para el implante.
- Asistencia técnica Pre, Trans y Post quirúrgica en caso de ser necesario.
- Talleres prequirurgicos para entrenar al personal.
- Proporcionar videos y materiales impresos de apoyo.</t>
    </r>
  </si>
  <si>
    <r>
      <t xml:space="preserve">Rodilla </t>
    </r>
    <r>
      <rPr>
        <sz val="8"/>
        <color rgb="FFFF0000"/>
        <rFont val="Arial"/>
        <family val="2"/>
      </rPr>
      <t>Revisión con Vástago Largo</t>
    </r>
    <r>
      <rPr>
        <sz val="8"/>
        <rFont val="Arial"/>
        <family val="2"/>
      </rPr>
      <t>, Componente femoral de CrCo modular (izquierdo, derecho) con cajón para estabilizado posterior condilos asimétricos con rotación externa de 3° incluidos tamaños 62, 66, 70, 73, 77, 80 mm. Con modulo de conversión para fijación de vástago femoral de 10, 12, 14 y 16 mm de diámetro por 100, 150, 200 mm de longitud, con posibilidad de aumentos dístales y posteriores de 5 y 10 mm. Componente tibial de titanio con superficie superior súper pulida e inferior en acabado sanblast con vástago angulado hacia posteior de 3° con aletas anguladas integradas para mejor fijación tamaños 68, 71, 74, 77, 81, 85 mm. Con vástago de 10, 12, 14, 16 mm. De diamétro por 100, 150, 200 mm. De longitud. Inserto de polietileno de ultra alta densidad independiente al platillo tibial con poste para estabilizador posterior. Componente rotuliano de ultra alta densidad plana con tres postes para su fijación.- Adicionar sin costo los cementos necesarios para el implante.
- Asesoría de instrumentista para el implante.
- Asistencia técnica Pre, Trans y Post quirúrgica en caso de ser necesario.
- Talleres prequirurgicos para entrenar al personal.
- Proporcionar videos y materiales impresos de apoyo.</t>
    </r>
  </si>
  <si>
    <r>
      <t>Rodilla</t>
    </r>
    <r>
      <rPr>
        <sz val="8"/>
        <color rgb="FFFF0000"/>
        <rFont val="Arial"/>
        <family val="2"/>
      </rPr>
      <t>Revisión Constreñida o Tumoral</t>
    </r>
    <r>
      <rPr>
        <sz val="8"/>
        <rFont val="Arial"/>
        <family val="2"/>
      </rPr>
      <t>, prótesis total de rodilla de Revisión tipo modular, izquierda y derecho. Componente femoral de Cromo Cobalto pulido, anatómico en tamaño 65 mm, con vástago femoral de 80, 120 y 160mm de longitud y diámetros de 9 a 15 mm. Componente tibial modular de Cromo Cobalto con vástago tibial de 80 y 120 mm de longitud y diámetros de 9 a 15mm. Inserto de polietileno de alta densidad moldeado a compresión con sistema de cierre tipo bisagra con medidas del altura de 12 hasta 24 mm. Componente rotuliano de polietileno de ultra alta densidad en forma de domo con tetón de fijación. Segmentos diaficiarios en diferentes medidas que van desde 30 mm hasta 270 mm.- Adicionar sin costo los cementos necesarios para el implante.
- Asesoría de instrumentista para el implante.
- Asistencia técnica Pre, Trans y Post quirúrgica en caso de ser necesario.
- Talleres prequirurgicos para entrenar al personal.
- Proporcionar videos y materiales impresos de apoyo.</t>
    </r>
  </si>
  <si>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</si>
  <si>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</si>
  <si>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</si>
  <si>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</si>
  <si>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</si>
  <si>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</si>
  <si>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</si>
  <si>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</si>
  <si>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</si>
  <si>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</si>
  <si>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 xml:space="preserve">Costo Unitario </t>
  </si>
  <si>
    <t>Monto Mínimo</t>
  </si>
  <si>
    <t>Monto Máximo</t>
  </si>
  <si>
    <t>A4-RODI1</t>
  </si>
  <si>
    <t>A4-RODI2</t>
  </si>
  <si>
    <t>A4-RODI3</t>
  </si>
  <si>
    <t>A4-RODI4</t>
  </si>
  <si>
    <t>A4-RODI5</t>
  </si>
  <si>
    <t>A4-RODI6</t>
  </si>
  <si>
    <t>Requerimientos adicionales</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</si>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</sst>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22">
    <font>
      <sz val="11"/>
      <color theme="1"/>
      <name val="Calibri"/>
      <family val="2"/>
      <scheme val="minor"/>
    </font>
    <font>
      <b/>
      <sz val="7"/>
      <name val="Arial"/>
      <family val="2"/>
    </font>
    <font>
      <sz val="10"/>
      <name val="Arial"/>
      <family val="2"/>
    </font>
    <font>
      <sz val="7"/>
      <color theme="1"/>
      <name val="Arial"/>
      <family val="2"/>
    </font>
    <font>
      <sz val="11"/>
      <color theme="1"/>
      <name val="Calibri"/>
      <family val="2"/>
      <scheme val="minor"/>
    </font>
    <font>
      <b/>
      <sz val="11"/>
      <color theme="1"/>
      <name val="Calibri"/>
      <family val="2"/>
      <scheme val="minor"/>
    </font>
    <font>
      <sz val="7"/>
      <color theme="1"/>
      <name val="Calibri"/>
      <family val="2"/>
      <scheme val="minor"/>
    </font>
    <font>
      <b/>
      <sz val="7"/>
      <color theme="1"/>
      <name val="Calibri"/>
      <family val="2"/>
      <scheme val="minor"/>
    </font>
    <font>
      <b/>
      <sz val="12"/>
      <color theme="1"/>
      <name val="Arial"/>
      <family val="2"/>
    </font>
    <font>
      <sz val="10"/>
      <color theme="1"/>
      <name val="Calibri"/>
      <family val="2"/>
      <scheme val="minor"/>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1"/>
      <name val="Calibri"/>
      <family val="2"/>
      <scheme val="minor"/>
    </font>
    <font>
      <b/>
      <sz val="8"/>
      <color theme="0"/>
      <name val="Arial"/>
      <family val="2"/>
    </font>
    <font>
      <sz val="11"/>
      <name val="Smith&amp;NephewTF"/>
      <family val="2"/>
    </font>
    <font>
      <b/>
      <sz val="7"/>
      <color theme="1"/>
      <name val="Arial"/>
      <family val="2"/>
    </font>
    <font>
      <sz val="8"/>
      <color rgb="FFFF0000"/>
      <name val="Arial"/>
      <family val="2"/>
    </font>
    <font>
      <sz val="16"/>
      <color rgb="FFFF0000"/>
      <name val="Arial"/>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44" fontId="4" fillId="0" borderId="0" applyFont="0" applyFill="0" applyBorder="0" applyAlignment="0" applyProtection="0"/>
    <xf numFmtId="0" fontId="2" fillId="0" borderId="0"/>
    <xf numFmtId="0" fontId="17" fillId="0" borderId="0"/>
    <xf numFmtId="43" fontId="4" fillId="0" borderId="0" applyFont="0" applyFill="0" applyBorder="0" applyAlignment="0" applyProtection="0"/>
    <xf numFmtId="0" fontId="21" fillId="0" borderId="0"/>
  </cellStyleXfs>
  <cellXfs count="93">
    <xf numFmtId="0" fontId="0" fillId="0" borderId="0" xfId="0"/>
    <xf numFmtId="0" fontId="0" fillId="0" borderId="0" xfId="0"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8"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9" fillId="0" borderId="0" xfId="0" applyFont="1" applyAlignment="1">
      <alignment vertical="center"/>
    </xf>
    <xf numFmtId="0" fontId="9" fillId="0" borderId="0" xfId="0" applyFont="1"/>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11" fillId="0" borderId="0" xfId="0" applyFont="1" applyAlignment="1">
      <alignment vertical="center"/>
    </xf>
    <xf numFmtId="0" fontId="14" fillId="0" borderId="3" xfId="0" applyFont="1" applyBorder="1" applyAlignment="1">
      <alignment vertical="center"/>
    </xf>
    <xf numFmtId="0" fontId="14" fillId="0" borderId="3" xfId="0" applyFont="1" applyFill="1" applyBorder="1" applyAlignment="1">
      <alignment horizontal="center" vertical="center"/>
    </xf>
    <xf numFmtId="44" fontId="14" fillId="0" borderId="3" xfId="1" applyFont="1" applyFill="1" applyBorder="1" applyAlignment="1">
      <alignment horizontal="center" vertical="center"/>
    </xf>
    <xf numFmtId="0" fontId="14" fillId="0" borderId="7" xfId="0" applyFont="1" applyBorder="1" applyAlignment="1">
      <alignment horizontal="center" vertical="center"/>
    </xf>
    <xf numFmtId="44" fontId="14" fillId="0" borderId="4" xfId="1" applyFont="1" applyFill="1" applyBorder="1" applyAlignment="1">
      <alignment horizontal="center" vertical="center"/>
    </xf>
    <xf numFmtId="0" fontId="11" fillId="0" borderId="0" xfId="0" applyFont="1" applyAlignment="1">
      <alignment horizontal="center" vertical="center"/>
    </xf>
    <xf numFmtId="0" fontId="15" fillId="0" borderId="0" xfId="0" applyFont="1" applyAlignment="1">
      <alignment vertical="center"/>
    </xf>
    <xf numFmtId="0" fontId="10" fillId="0" borderId="0" xfId="0" applyFont="1"/>
    <xf numFmtId="0" fontId="10" fillId="0" borderId="0" xfId="0" applyFont="1" applyAlignment="1">
      <alignment horizontal="center"/>
    </xf>
    <xf numFmtId="0" fontId="11" fillId="0" borderId="0" xfId="0" applyFont="1" applyAlignment="1">
      <alignment horizontal="center"/>
    </xf>
    <xf numFmtId="0" fontId="11" fillId="0" borderId="0" xfId="0" applyFont="1"/>
    <xf numFmtId="0" fontId="10" fillId="0" borderId="7" xfId="0" applyFont="1" applyBorder="1" applyAlignment="1">
      <alignment horizontal="center" vertical="center"/>
    </xf>
    <xf numFmtId="44" fontId="14" fillId="0" borderId="4" xfId="1" applyFont="1" applyBorder="1" applyAlignment="1">
      <alignment horizontal="center" vertical="center"/>
    </xf>
    <xf numFmtId="0" fontId="10" fillId="0" borderId="3" xfId="0" applyFont="1" applyBorder="1" applyAlignment="1">
      <alignment horizontal="center" vertical="center"/>
    </xf>
    <xf numFmtId="0" fontId="13" fillId="0" borderId="3" xfId="0" applyFont="1" applyFill="1" applyBorder="1" applyAlignment="1">
      <alignment horizontal="center" vertical="center"/>
    </xf>
    <xf numFmtId="0" fontId="14" fillId="0" borderId="7" xfId="0" applyFont="1" applyBorder="1" applyAlignment="1">
      <alignment horizontal="center"/>
    </xf>
    <xf numFmtId="0" fontId="14" fillId="0" borderId="7" xfId="0" quotePrefix="1" applyFont="1" applyBorder="1" applyAlignment="1">
      <alignment horizontal="center"/>
    </xf>
    <xf numFmtId="0" fontId="14" fillId="0" borderId="3" xfId="0" applyFont="1" applyFill="1" applyBorder="1" applyAlignment="1">
      <alignment horizontal="center"/>
    </xf>
    <xf numFmtId="0" fontId="14" fillId="0" borderId="6" xfId="0" applyFont="1" applyBorder="1" applyAlignment="1">
      <alignment horizontal="justify" vertical="center" wrapText="1"/>
    </xf>
    <xf numFmtId="0" fontId="14" fillId="0" borderId="3" xfId="0" applyFont="1" applyBorder="1" applyAlignment="1">
      <alignment horizontal="justify" vertical="center" wrapText="1"/>
    </xf>
    <xf numFmtId="0" fontId="14" fillId="0" borderId="3" xfId="0" applyFont="1" applyFill="1" applyBorder="1" applyAlignment="1">
      <alignment horizontal="justify" vertical="center" wrapText="1"/>
    </xf>
    <xf numFmtId="0" fontId="11" fillId="0" borderId="0" xfId="0" applyFont="1" applyAlignment="1">
      <alignment horizontal="justify" vertical="center" wrapText="1"/>
    </xf>
    <xf numFmtId="0" fontId="12" fillId="0" borderId="0" xfId="0" applyFont="1" applyAlignment="1">
      <alignment horizontal="justify" vertical="center" wrapText="1"/>
    </xf>
    <xf numFmtId="0" fontId="7" fillId="0" borderId="0" xfId="0" applyFont="1" applyAlignment="1">
      <alignment horizontal="justify" vertical="center" wrapText="1"/>
    </xf>
    <xf numFmtId="0" fontId="5" fillId="0" borderId="0" xfId="0" applyFont="1" applyAlignment="1">
      <alignment horizontal="justify" vertical="center" wrapText="1"/>
    </xf>
    <xf numFmtId="4" fontId="14" fillId="0" borderId="7" xfId="0" applyNumberFormat="1" applyFont="1" applyBorder="1" applyAlignment="1">
      <alignment horizontal="right" vertical="center"/>
    </xf>
    <xf numFmtId="4" fontId="14" fillId="0" borderId="3" xfId="0" applyNumberFormat="1" applyFont="1" applyBorder="1" applyAlignment="1">
      <alignment horizontal="right" vertical="center"/>
    </xf>
    <xf numFmtId="44" fontId="14" fillId="0" borderId="3" xfId="1" applyFont="1" applyBorder="1" applyAlignment="1">
      <alignment horizontal="center" vertical="center"/>
    </xf>
    <xf numFmtId="0" fontId="13" fillId="0" borderId="0" xfId="0" applyFont="1" applyAlignment="1">
      <alignment vertical="center"/>
    </xf>
    <xf numFmtId="0" fontId="15" fillId="0" borderId="0" xfId="0" applyFont="1" applyAlignment="1">
      <alignment horizontal="justify" vertical="center" wrapText="1"/>
    </xf>
    <xf numFmtId="0" fontId="10" fillId="0" borderId="0" xfId="0" applyFont="1" applyBorder="1" applyAlignment="1">
      <alignment horizontal="center" vertical="center"/>
    </xf>
    <xf numFmtId="0" fontId="13" fillId="0" borderId="0" xfId="0" applyFont="1" applyBorder="1" applyAlignment="1">
      <alignment vertical="center"/>
    </xf>
    <xf numFmtId="0" fontId="14" fillId="0" borderId="0" xfId="0" applyFont="1" applyFill="1" applyBorder="1" applyAlignment="1">
      <alignment horizontal="justify" vertical="center" wrapText="1"/>
    </xf>
    <xf numFmtId="0" fontId="13" fillId="0" borderId="0" xfId="0" applyFont="1" applyFill="1" applyBorder="1" applyAlignment="1">
      <alignment horizontal="center" vertical="center"/>
    </xf>
    <xf numFmtId="0" fontId="18" fillId="0" borderId="0" xfId="0" applyFont="1"/>
    <xf numFmtId="0" fontId="3" fillId="0" borderId="0" xfId="0" applyFont="1" applyAlignment="1">
      <alignment horizontal="center" wrapText="1"/>
    </xf>
    <xf numFmtId="0" fontId="3" fillId="0" borderId="0" xfId="0" applyFont="1" applyAlignment="1">
      <alignment horizontal="center" vertical="center" wrapText="1"/>
    </xf>
    <xf numFmtId="0" fontId="6" fillId="0" borderId="0" xfId="0" applyFont="1" applyAlignment="1">
      <alignment horizontal="center" wrapText="1"/>
    </xf>
    <xf numFmtId="0" fontId="0" fillId="0" borderId="0" xfId="0" applyAlignment="1">
      <alignment horizontal="center" wrapText="1"/>
    </xf>
    <xf numFmtId="0" fontId="20" fillId="0" borderId="0" xfId="0" applyFont="1" applyAlignment="1">
      <alignment vertical="center"/>
    </xf>
    <xf numFmtId="0" fontId="13" fillId="0" borderId="9" xfId="0" applyFont="1" applyBorder="1" applyAlignment="1">
      <alignment vertical="center"/>
    </xf>
    <xf numFmtId="0" fontId="16" fillId="2" borderId="4" xfId="0" applyFont="1" applyFill="1" applyBorder="1" applyAlignment="1">
      <alignment horizontal="center" vertical="center" wrapText="1"/>
    </xf>
    <xf numFmtId="0" fontId="0" fillId="0" borderId="0" xfId="0"/>
    <xf numFmtId="0" fontId="0" fillId="0" borderId="0" xfId="0" applyBorder="1"/>
    <xf numFmtId="0" fontId="0" fillId="0" borderId="13" xfId="0" applyBorder="1"/>
    <xf numFmtId="0" fontId="0" fillId="0" borderId="0" xfId="0" applyBorder="1" applyAlignment="1">
      <alignment horizontal="center"/>
    </xf>
    <xf numFmtId="0" fontId="5" fillId="0" borderId="0" xfId="0" applyFont="1" applyBorder="1"/>
    <xf numFmtId="164" fontId="0" fillId="0" borderId="0" xfId="4" applyNumberFormat="1" applyFont="1" applyBorder="1" applyAlignment="1">
      <alignment horizontal="center"/>
    </xf>
    <xf numFmtId="0" fontId="0" fillId="0" borderId="10" xfId="0" applyBorder="1"/>
    <xf numFmtId="0" fontId="0" fillId="0" borderId="11" xfId="0" applyBorder="1"/>
    <xf numFmtId="164" fontId="0" fillId="0" borderId="11" xfId="4" applyNumberFormat="1" applyFont="1" applyBorder="1" applyAlignment="1">
      <alignment horizontal="center"/>
    </xf>
    <xf numFmtId="0" fontId="0" fillId="0" borderId="11" xfId="0" applyBorder="1" applyAlignment="1">
      <alignment horizontal="center"/>
    </xf>
    <xf numFmtId="0" fontId="0" fillId="0" borderId="12" xfId="0" applyBorder="1"/>
    <xf numFmtId="0" fontId="0" fillId="0" borderId="14" xfId="0" applyBorder="1"/>
    <xf numFmtId="164" fontId="0" fillId="0" borderId="13" xfId="4" applyNumberFormat="1" applyFont="1" applyBorder="1" applyAlignment="1">
      <alignment horizontal="center"/>
    </xf>
    <xf numFmtId="0" fontId="0" fillId="0" borderId="13" xfId="0" applyBorder="1" applyAlignment="1">
      <alignment horizontal="center"/>
    </xf>
    <xf numFmtId="0" fontId="0" fillId="0" borderId="15" xfId="0" applyBorder="1"/>
    <xf numFmtId="0" fontId="14" fillId="0" borderId="8" xfId="0" applyFont="1" applyFill="1" applyBorder="1" applyAlignment="1">
      <alignment horizontal="justify" vertical="center" wrapText="1"/>
    </xf>
    <xf numFmtId="0" fontId="14" fillId="0" borderId="7" xfId="0" applyFont="1" applyFill="1" applyBorder="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2" fillId="0" borderId="0" xfId="0" applyFont="1" applyBorder="1" applyAlignment="1">
      <alignment horizontal="right" vertical="center"/>
    </xf>
    <xf numFmtId="0" fontId="12" fillId="0" borderId="0" xfId="0" applyFont="1" applyFill="1" applyBorder="1" applyAlignment="1">
      <alignment horizontal="right" vertical="center"/>
    </xf>
    <xf numFmtId="0" fontId="12" fillId="0" borderId="3" xfId="0" applyFont="1" applyBorder="1" applyAlignment="1">
      <alignment horizontal="right" vertical="center"/>
    </xf>
    <xf numFmtId="44" fontId="10" fillId="0" borderId="3" xfId="0" applyNumberFormat="1" applyFont="1" applyBorder="1" applyAlignment="1">
      <alignment vertical="center"/>
    </xf>
    <xf numFmtId="0" fontId="12" fillId="0" borderId="0" xfId="0" applyFont="1" applyAlignment="1">
      <alignment vertical="center"/>
    </xf>
    <xf numFmtId="0" fontId="12" fillId="0" borderId="0" xfId="0" applyFont="1" applyFill="1" applyBorder="1" applyAlignment="1">
      <alignment vertical="center"/>
    </xf>
    <xf numFmtId="0" fontId="12" fillId="0" borderId="3" xfId="0" applyFont="1" applyBorder="1" applyAlignment="1">
      <alignment vertical="center"/>
    </xf>
    <xf numFmtId="0" fontId="10" fillId="0" borderId="0" xfId="0" applyFont="1" applyAlignment="1">
      <alignment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left" vertical="center"/>
    </xf>
    <xf numFmtId="1" fontId="16" fillId="2" borderId="3" xfId="0" applyNumberFormat="1" applyFont="1" applyFill="1" applyBorder="1" applyAlignment="1">
      <alignment horizontal="left" vertical="center" wrapText="1"/>
    </xf>
    <xf numFmtId="0" fontId="10" fillId="0" borderId="3" xfId="0" applyFont="1" applyBorder="1" applyAlignment="1">
      <alignment horizontal="left" vertical="center" wrapText="1"/>
    </xf>
  </cellXfs>
  <cellStyles count="6">
    <cellStyle name="Millares" xfId="4" builtinId="3"/>
    <cellStyle name="Moneda" xfId="1" builtinId="4"/>
    <cellStyle name="Normal" xfId="0" builtinId="0"/>
    <cellStyle name="Normal 2" xfId="2"/>
    <cellStyle name="Normal 4" xfId="3"/>
    <cellStyle name="Normal 4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2124075</xdr:colOff>
      <xdr:row>5</xdr:row>
      <xdr:rowOff>0</xdr:rowOff>
    </xdr:from>
    <xdr:to>
      <xdr:col>2</xdr:col>
      <xdr:colOff>2124075</xdr:colOff>
      <xdr:row>5</xdr:row>
      <xdr:rowOff>228600</xdr:rowOff>
    </xdr:to>
    <xdr:sp macro="" textlink="">
      <xdr:nvSpPr>
        <xdr:cNvPr id="2" name="Text Box 4"/>
        <xdr:cNvSpPr txBox="1">
          <a:spLocks noChangeArrowheads="1"/>
        </xdr:cNvSpPr>
      </xdr:nvSpPr>
      <xdr:spPr bwMode="auto">
        <a:xfrm>
          <a:off x="2886075" y="3371850"/>
          <a:ext cx="0" cy="228600"/>
        </a:xfrm>
        <a:prstGeom prst="rect">
          <a:avLst/>
        </a:prstGeom>
        <a:noFill/>
        <a:ln w="9525">
          <a:noFill/>
          <a:miter lim="800000"/>
          <a:headEnd/>
          <a:tailEnd/>
        </a:ln>
      </xdr:spPr>
    </xdr:sp>
    <xdr:clientData/>
  </xdr:twoCellAnchor>
  <xdr:twoCellAnchor editAs="oneCell">
    <xdr:from>
      <xdr:col>0</xdr:col>
      <xdr:colOff>161925</xdr:colOff>
      <xdr:row>0</xdr:row>
      <xdr:rowOff>0</xdr:rowOff>
    </xdr:from>
    <xdr:to>
      <xdr:col>2</xdr:col>
      <xdr:colOff>391300</xdr:colOff>
      <xdr:row>1</xdr:row>
      <xdr:rowOff>142875</xdr:rowOff>
    </xdr:to>
    <xdr:pic>
      <xdr:nvPicPr>
        <xdr:cNvPr id="3" name="2 Imagen" descr="logo pce completo.jpg"/>
        <xdr:cNvPicPr>
          <a:picLocks noChangeAspect="1"/>
        </xdr:cNvPicPr>
      </xdr:nvPicPr>
      <xdr:blipFill>
        <a:blip xmlns:r="http://schemas.openxmlformats.org/officeDocument/2006/relationships" r:embed="rId1"/>
        <a:srcRect/>
        <a:stretch>
          <a:fillRect/>
        </a:stretch>
      </xdr:blipFill>
      <xdr:spPr bwMode="auto">
        <a:xfrm>
          <a:off x="161925" y="0"/>
          <a:ext cx="1457324" cy="390525"/>
        </a:xfrm>
        <a:prstGeom prst="rect">
          <a:avLst/>
        </a:prstGeom>
        <a:noFill/>
        <a:ln w="9525">
          <a:noFill/>
          <a:miter lim="800000"/>
          <a:headEnd/>
          <a:tailEnd/>
        </a:ln>
      </xdr:spPr>
    </xdr:pic>
    <xdr:clientData/>
  </xdr:twoCellAnchor>
  <xdr:oneCellAnchor>
    <xdr:from>
      <xdr:col>5</xdr:col>
      <xdr:colOff>1457325</xdr:colOff>
      <xdr:row>7</xdr:row>
      <xdr:rowOff>1038225</xdr:rowOff>
    </xdr:from>
    <xdr:ext cx="184731" cy="264560"/>
    <xdr:sp macro="" textlink="">
      <xdr:nvSpPr>
        <xdr:cNvPr id="4" name="3 CuadroTexto"/>
        <xdr:cNvSpPr txBox="1"/>
      </xdr:nvSpPr>
      <xdr:spPr>
        <a:xfrm>
          <a:off x="55149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twoCellAnchor editAs="oneCell">
    <xdr:from>
      <xdr:col>6</xdr:col>
      <xdr:colOff>453572</xdr:colOff>
      <xdr:row>0</xdr:row>
      <xdr:rowOff>0</xdr:rowOff>
    </xdr:from>
    <xdr:to>
      <xdr:col>6</xdr:col>
      <xdr:colOff>1205747</xdr:colOff>
      <xdr:row>1</xdr:row>
      <xdr:rowOff>196321</xdr:rowOff>
    </xdr:to>
    <xdr:pic>
      <xdr:nvPicPr>
        <xdr:cNvPr id="5" name="4 Imagen"/>
        <xdr:cNvPicPr>
          <a:picLocks noChangeAspect="1"/>
        </xdr:cNvPicPr>
      </xdr:nvPicPr>
      <xdr:blipFill>
        <a:blip xmlns:r="http://schemas.openxmlformats.org/officeDocument/2006/relationships" r:embed="rId2"/>
        <a:stretch>
          <a:fillRect/>
        </a:stretch>
      </xdr:blipFill>
      <xdr:spPr>
        <a:xfrm>
          <a:off x="7926161" y="0"/>
          <a:ext cx="752175" cy="445785"/>
        </a:xfrm>
        <a:prstGeom prst="rect">
          <a:avLst/>
        </a:prstGeom>
      </xdr:spPr>
    </xdr:pic>
    <xdr:clientData/>
  </xdr:twoCellAnchor>
  <xdr:twoCellAnchor editAs="oneCell">
    <xdr:from>
      <xdr:col>2</xdr:col>
      <xdr:colOff>2124075</xdr:colOff>
      <xdr:row>5</xdr:row>
      <xdr:rowOff>0</xdr:rowOff>
    </xdr:from>
    <xdr:to>
      <xdr:col>2</xdr:col>
      <xdr:colOff>2124075</xdr:colOff>
      <xdr:row>5</xdr:row>
      <xdr:rowOff>228600</xdr:rowOff>
    </xdr:to>
    <xdr:sp macro="" textlink="">
      <xdr:nvSpPr>
        <xdr:cNvPr id="6" name="Text Box 4"/>
        <xdr:cNvSpPr txBox="1">
          <a:spLocks noChangeArrowheads="1"/>
        </xdr:cNvSpPr>
      </xdr:nvSpPr>
      <xdr:spPr bwMode="auto">
        <a:xfrm>
          <a:off x="3457575" y="5867400"/>
          <a:ext cx="0" cy="228600"/>
        </a:xfrm>
        <a:prstGeom prst="rect">
          <a:avLst/>
        </a:prstGeom>
        <a:noFill/>
        <a:ln w="9525">
          <a:noFill/>
          <a:miter lim="800000"/>
          <a:headEnd/>
          <a:tailEnd/>
        </a:ln>
      </xdr:spPr>
    </xdr:sp>
    <xdr:clientData/>
  </xdr:twoCellAnchor>
  <xdr:twoCellAnchor editAs="oneCell">
    <xdr:from>
      <xdr:col>2</xdr:col>
      <xdr:colOff>2124075</xdr:colOff>
      <xdr:row>5</xdr:row>
      <xdr:rowOff>0</xdr:rowOff>
    </xdr:from>
    <xdr:to>
      <xdr:col>2</xdr:col>
      <xdr:colOff>2124075</xdr:colOff>
      <xdr:row>5</xdr:row>
      <xdr:rowOff>228600</xdr:rowOff>
    </xdr:to>
    <xdr:sp macro="" textlink="">
      <xdr:nvSpPr>
        <xdr:cNvPr id="7" name="Text Box 4"/>
        <xdr:cNvSpPr txBox="1">
          <a:spLocks noChangeArrowheads="1"/>
        </xdr:cNvSpPr>
      </xdr:nvSpPr>
      <xdr:spPr bwMode="auto">
        <a:xfrm>
          <a:off x="3457575" y="5867400"/>
          <a:ext cx="0" cy="2286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2124075</xdr:colOff>
      <xdr:row>5</xdr:row>
      <xdr:rowOff>0</xdr:rowOff>
    </xdr:from>
    <xdr:to>
      <xdr:col>2</xdr:col>
      <xdr:colOff>2124075</xdr:colOff>
      <xdr:row>5</xdr:row>
      <xdr:rowOff>228600</xdr:rowOff>
    </xdr:to>
    <xdr:sp macro="" textlink="">
      <xdr:nvSpPr>
        <xdr:cNvPr id="2" name="Text Box 4"/>
        <xdr:cNvSpPr txBox="1">
          <a:spLocks noChangeArrowheads="1"/>
        </xdr:cNvSpPr>
      </xdr:nvSpPr>
      <xdr:spPr bwMode="auto">
        <a:xfrm>
          <a:off x="2124075" y="2990850"/>
          <a:ext cx="76200" cy="20002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2</xdr:col>
      <xdr:colOff>273873</xdr:colOff>
      <xdr:row>1</xdr:row>
      <xdr:rowOff>142875</xdr:rowOff>
    </xdr:to>
    <xdr:pic>
      <xdr:nvPicPr>
        <xdr:cNvPr id="3" name="2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400174" cy="390525"/>
        </a:xfrm>
        <a:prstGeom prst="rect">
          <a:avLst/>
        </a:prstGeom>
        <a:noFill/>
        <a:ln w="9525">
          <a:noFill/>
          <a:miter lim="800000"/>
          <a:headEnd/>
          <a:tailEnd/>
        </a:ln>
      </xdr:spPr>
    </xdr:pic>
    <xdr:clientData/>
  </xdr:twoCellAnchor>
  <xdr:twoCellAnchor editAs="oneCell">
    <xdr:from>
      <xdr:col>2</xdr:col>
      <xdr:colOff>2124075</xdr:colOff>
      <xdr:row>5</xdr:row>
      <xdr:rowOff>0</xdr:rowOff>
    </xdr:from>
    <xdr:to>
      <xdr:col>2</xdr:col>
      <xdr:colOff>2124075</xdr:colOff>
      <xdr:row>5</xdr:row>
      <xdr:rowOff>228600</xdr:rowOff>
    </xdr:to>
    <xdr:sp macro="" textlink="">
      <xdr:nvSpPr>
        <xdr:cNvPr id="4" name="Text Box 4"/>
        <xdr:cNvSpPr txBox="1">
          <a:spLocks noChangeArrowheads="1"/>
        </xdr:cNvSpPr>
      </xdr:nvSpPr>
      <xdr:spPr bwMode="auto">
        <a:xfrm>
          <a:off x="3343275" y="6372225"/>
          <a:ext cx="0" cy="228600"/>
        </a:xfrm>
        <a:prstGeom prst="rect">
          <a:avLst/>
        </a:prstGeom>
        <a:noFill/>
        <a:ln w="9525">
          <a:noFill/>
          <a:miter lim="800000"/>
          <a:headEnd/>
          <a:tailEnd/>
        </a:ln>
      </xdr:spPr>
    </xdr:sp>
    <xdr:clientData/>
  </xdr:twoCellAnchor>
  <xdr:twoCellAnchor editAs="oneCell">
    <xdr:from>
      <xdr:col>6</xdr:col>
      <xdr:colOff>793750</xdr:colOff>
      <xdr:row>0</xdr:row>
      <xdr:rowOff>22679</xdr:rowOff>
    </xdr:from>
    <xdr:to>
      <xdr:col>7</xdr:col>
      <xdr:colOff>742725</xdr:colOff>
      <xdr:row>1</xdr:row>
      <xdr:rowOff>220890</xdr:rowOff>
    </xdr:to>
    <xdr:pic>
      <xdr:nvPicPr>
        <xdr:cNvPr id="5" name="4 Imagen"/>
        <xdr:cNvPicPr>
          <a:picLocks noChangeAspect="1"/>
        </xdr:cNvPicPr>
      </xdr:nvPicPr>
      <xdr:blipFill>
        <a:blip xmlns:r="http://schemas.openxmlformats.org/officeDocument/2006/relationships" r:embed="rId2"/>
        <a:stretch>
          <a:fillRect/>
        </a:stretch>
      </xdr:blipFill>
      <xdr:spPr>
        <a:xfrm>
          <a:off x="9048750" y="22679"/>
          <a:ext cx="754063" cy="447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9"/>
  <sheetViews>
    <sheetView tabSelected="1" topLeftCell="A7" zoomScale="84" zoomScaleNormal="84" workbookViewId="0">
      <selection activeCell="K15" sqref="K15"/>
    </sheetView>
  </sheetViews>
  <sheetFormatPr baseColWidth="10" defaultColWidth="5.7109375" defaultRowHeight="15"/>
  <cols>
    <col min="1" max="1" width="9.140625" style="1" customWidth="1"/>
    <col min="2" max="2" width="9.42578125" style="1" bestFit="1" customWidth="1"/>
    <col min="3" max="3" width="47.42578125" style="41" customWidth="1"/>
    <col min="4" max="4" width="10.85546875" style="41" customWidth="1"/>
    <col min="5" max="5" width="10.85546875" style="46" customWidth="1"/>
    <col min="6" max="6" width="24.28515625" customWidth="1"/>
    <col min="7" max="7" width="20.28515625" customWidth="1"/>
    <col min="8" max="8" width="10.85546875" style="55" customWidth="1"/>
  </cols>
  <sheetData>
    <row r="1" spans="1:16378" ht="19.7" customHeight="1">
      <c r="A1" s="86" t="s">
        <v>3</v>
      </c>
      <c r="B1" s="86"/>
      <c r="C1" s="86"/>
      <c r="D1" s="86"/>
      <c r="E1" s="86"/>
      <c r="F1" s="86"/>
      <c r="G1" s="86"/>
      <c r="H1" s="86"/>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row>
    <row r="2" spans="1:16378" ht="19.7" customHeight="1">
      <c r="A2" s="87" t="s">
        <v>0</v>
      </c>
      <c r="B2" s="87"/>
      <c r="C2" s="87"/>
      <c r="D2" s="87"/>
      <c r="E2" s="87"/>
      <c r="F2" s="87"/>
      <c r="G2" s="87"/>
      <c r="H2" s="87"/>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row>
    <row r="3" spans="1:16378" s="10" customFormat="1" ht="33" customHeight="1">
      <c r="A3" s="58" t="s">
        <v>18</v>
      </c>
      <c r="B3" s="58" t="s">
        <v>17</v>
      </c>
      <c r="C3" s="58" t="s">
        <v>21</v>
      </c>
      <c r="D3" s="58" t="s">
        <v>19</v>
      </c>
      <c r="E3" s="58" t="s">
        <v>20</v>
      </c>
      <c r="F3" s="58" t="s">
        <v>16</v>
      </c>
      <c r="G3" s="58" t="s">
        <v>22</v>
      </c>
    </row>
    <row r="4" spans="1:16378" s="2" customFormat="1" ht="222.75" customHeight="1">
      <c r="A4" s="28">
        <v>1</v>
      </c>
      <c r="B4" s="30" t="s">
        <v>26</v>
      </c>
      <c r="C4" s="35" t="s">
        <v>8</v>
      </c>
      <c r="D4" s="20">
        <f>E4*40%</f>
        <v>60</v>
      </c>
      <c r="E4" s="75">
        <v>150</v>
      </c>
      <c r="F4" s="32"/>
      <c r="G4" s="32"/>
      <c r="I4" s="51"/>
    </row>
    <row r="5" spans="1:16378" s="2" customFormat="1" ht="217.5" customHeight="1">
      <c r="A5" s="28">
        <v>2</v>
      </c>
      <c r="B5" s="30" t="s">
        <v>27</v>
      </c>
      <c r="C5" s="35" t="s">
        <v>9</v>
      </c>
      <c r="D5" s="20">
        <f t="shared" ref="D5:D9" si="0">E5*40%</f>
        <v>6</v>
      </c>
      <c r="E5" s="75">
        <v>15</v>
      </c>
      <c r="F5" s="32"/>
      <c r="G5" s="32"/>
    </row>
    <row r="6" spans="1:16378" s="2" customFormat="1" ht="213" customHeight="1">
      <c r="A6" s="28">
        <v>3</v>
      </c>
      <c r="B6" s="30" t="s">
        <v>28</v>
      </c>
      <c r="C6" s="35" t="s">
        <v>10</v>
      </c>
      <c r="D6" s="20">
        <f t="shared" si="0"/>
        <v>12</v>
      </c>
      <c r="E6" s="75">
        <v>30</v>
      </c>
      <c r="F6" s="32"/>
      <c r="G6" s="32"/>
    </row>
    <row r="7" spans="1:16378" s="2" customFormat="1" ht="260.25" customHeight="1">
      <c r="A7" s="28">
        <v>4</v>
      </c>
      <c r="B7" s="30" t="s">
        <v>29</v>
      </c>
      <c r="C7" s="35" t="s">
        <v>11</v>
      </c>
      <c r="D7" s="20">
        <f t="shared" si="0"/>
        <v>6</v>
      </c>
      <c r="E7" s="75">
        <v>15</v>
      </c>
      <c r="F7" s="33"/>
      <c r="G7" s="33"/>
    </row>
    <row r="8" spans="1:16378" s="2" customFormat="1" ht="227.25" customHeight="1">
      <c r="A8" s="28">
        <v>5</v>
      </c>
      <c r="B8" s="30" t="s">
        <v>30</v>
      </c>
      <c r="C8" s="36" t="s">
        <v>12</v>
      </c>
      <c r="D8" s="20">
        <v>4</v>
      </c>
      <c r="E8" s="18">
        <v>8</v>
      </c>
      <c r="F8" s="34"/>
      <c r="G8" s="34"/>
    </row>
    <row r="9" spans="1:16378" s="7" customFormat="1" ht="19.7" customHeight="1">
      <c r="A9" s="28">
        <v>6</v>
      </c>
      <c r="B9" s="30" t="s">
        <v>31</v>
      </c>
      <c r="C9" s="37" t="s">
        <v>1</v>
      </c>
      <c r="D9" s="20">
        <f t="shared" si="0"/>
        <v>4</v>
      </c>
      <c r="E9" s="18">
        <v>10</v>
      </c>
      <c r="F9" s="31"/>
      <c r="G9" s="31"/>
    </row>
    <row r="10" spans="1:16378" s="7" customFormat="1" ht="19.7" customHeight="1">
      <c r="A10" s="47"/>
      <c r="B10" s="47"/>
      <c r="C10" s="49"/>
      <c r="D10" s="49"/>
      <c r="E10" s="49"/>
      <c r="F10" s="50"/>
      <c r="G10" s="50"/>
      <c r="H10" s="53"/>
    </row>
    <row r="11" spans="1:16378" s="3" customFormat="1" ht="19.7" customHeight="1">
      <c r="A11" s="26"/>
      <c r="B11" s="26"/>
      <c r="C11" s="38"/>
      <c r="D11" s="38"/>
      <c r="E11" s="38"/>
      <c r="F11" s="27"/>
      <c r="G11" s="27"/>
      <c r="H11" s="54"/>
    </row>
    <row r="12" spans="1:16378" s="2" customFormat="1" ht="11.25">
      <c r="A12" s="25"/>
      <c r="B12" s="25"/>
      <c r="C12" s="39"/>
      <c r="D12" s="39"/>
      <c r="E12" s="39"/>
      <c r="F12" s="24"/>
      <c r="G12" s="24"/>
      <c r="H12" s="52"/>
    </row>
    <row r="13" spans="1:16378" s="3" customFormat="1" ht="11.25">
      <c r="A13" s="91" t="s">
        <v>32</v>
      </c>
      <c r="B13" s="91"/>
      <c r="C13" s="91"/>
      <c r="D13" s="91"/>
      <c r="E13" s="91"/>
      <c r="F13" s="91"/>
      <c r="G13" s="91"/>
      <c r="H13" s="54"/>
    </row>
    <row r="14" spans="1:16378" s="3" customFormat="1" ht="26.25" customHeight="1">
      <c r="A14" s="92" t="s">
        <v>33</v>
      </c>
      <c r="B14" s="92"/>
      <c r="C14" s="92"/>
      <c r="D14" s="92"/>
      <c r="E14" s="92"/>
      <c r="F14" s="92"/>
      <c r="G14" s="92"/>
      <c r="H14" s="54"/>
    </row>
    <row r="15" spans="1:16378" s="3" customFormat="1" ht="36" customHeight="1">
      <c r="A15" s="92" t="s">
        <v>34</v>
      </c>
      <c r="B15" s="92"/>
      <c r="C15" s="92"/>
      <c r="D15" s="92"/>
      <c r="E15" s="92"/>
      <c r="F15" s="92"/>
      <c r="G15" s="92"/>
      <c r="H15" s="54"/>
    </row>
    <row r="16" spans="1:16378" s="3" customFormat="1" ht="11.25">
      <c r="A16" s="4"/>
      <c r="B16" s="4"/>
      <c r="C16" s="46"/>
      <c r="D16" s="46"/>
      <c r="E16" s="46"/>
      <c r="H16" s="54"/>
    </row>
    <row r="17" spans="1:8" s="3" customFormat="1" ht="11.25">
      <c r="A17" s="4"/>
      <c r="B17" s="4"/>
      <c r="C17" s="40"/>
      <c r="D17" s="40"/>
      <c r="E17" s="46"/>
      <c r="H17" s="54"/>
    </row>
    <row r="18" spans="1:8" s="3" customFormat="1" ht="11.25">
      <c r="A18" s="4"/>
      <c r="B18" s="4"/>
      <c r="C18" s="40"/>
      <c r="D18" s="40"/>
      <c r="E18" s="46"/>
      <c r="H18" s="54"/>
    </row>
    <row r="19" spans="1:8" s="3" customFormat="1" ht="11.25">
      <c r="A19" s="4"/>
      <c r="B19" s="4"/>
      <c r="C19" s="40"/>
      <c r="D19" s="40"/>
      <c r="E19" s="46"/>
      <c r="H19" s="54"/>
    </row>
  </sheetData>
  <mergeCells count="5">
    <mergeCell ref="A1:H1"/>
    <mergeCell ref="A2:H2"/>
    <mergeCell ref="A13:G13"/>
    <mergeCell ref="A14:G14"/>
    <mergeCell ref="A15:G15"/>
  </mergeCells>
  <printOptions horizontalCentered="1"/>
  <pageMargins left="0.70866141732283472" right="0.70866141732283472" top="1.1023622047244095" bottom="0.74803149606299213" header="0.31496062992125984" footer="0.31496062992125984"/>
  <pageSetup scale="85" orientation="landscape" r:id="rId1"/>
  <headerFooter>
    <oddHeader>&amp;C&amp;"Arial,Negrita"&amp;12PENSIONES CIVILES DEL ESTADO DE CHIHUAHUA     
LICITACIÓN PÚBLICA PCE-LPP-003-2019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32"/>
  <sheetViews>
    <sheetView topLeftCell="A8" zoomScale="86" zoomScaleNormal="86" workbookViewId="0">
      <selection activeCell="A10" sqref="A10:H20"/>
    </sheetView>
  </sheetViews>
  <sheetFormatPr baseColWidth="10" defaultColWidth="8.140625" defaultRowHeight="15"/>
  <cols>
    <col min="1" max="1" width="8.42578125" style="14" customWidth="1"/>
    <col min="2" max="2" width="11.5703125" style="14" customWidth="1"/>
    <col min="3" max="3" width="52.5703125" style="15" customWidth="1"/>
    <col min="4" max="4" width="11.140625" style="6" customWidth="1"/>
    <col min="5" max="5" width="11" style="6" customWidth="1"/>
    <col min="6" max="6" width="10.85546875" style="6" customWidth="1"/>
    <col min="7" max="7" width="12.140625" style="6" customWidth="1"/>
    <col min="8" max="8" width="12.42578125" style="6" customWidth="1"/>
    <col min="9" max="9" width="15" style="6" customWidth="1"/>
    <col min="10" max="16384" width="8.140625" style="6"/>
  </cols>
  <sheetData>
    <row r="1" spans="1:16380" ht="19.7" customHeight="1">
      <c r="A1" s="86" t="s">
        <v>6</v>
      </c>
      <c r="B1" s="86"/>
      <c r="C1" s="86"/>
      <c r="D1" s="86"/>
      <c r="E1" s="86"/>
      <c r="F1" s="86"/>
      <c r="G1" s="86"/>
      <c r="H1" s="86"/>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row>
    <row r="2" spans="1:16380" ht="19.7" customHeight="1">
      <c r="A2" s="87" t="s">
        <v>0</v>
      </c>
      <c r="B2" s="87"/>
      <c r="C2" s="87"/>
      <c r="D2" s="87"/>
      <c r="E2" s="87"/>
      <c r="F2" s="87"/>
      <c r="G2" s="87"/>
      <c r="H2" s="87"/>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row>
    <row r="3" spans="1:16380" s="9" customFormat="1" ht="22.5">
      <c r="A3" s="58" t="s">
        <v>18</v>
      </c>
      <c r="B3" s="58" t="s">
        <v>17</v>
      </c>
      <c r="C3" s="58" t="s">
        <v>21</v>
      </c>
      <c r="D3" s="58" t="s">
        <v>19</v>
      </c>
      <c r="E3" s="58" t="s">
        <v>20</v>
      </c>
      <c r="F3" s="58" t="s">
        <v>23</v>
      </c>
      <c r="G3" s="58" t="s">
        <v>24</v>
      </c>
      <c r="H3" s="58" t="s">
        <v>25</v>
      </c>
    </row>
    <row r="4" spans="1:16380" s="7" customFormat="1" ht="198" customHeight="1">
      <c r="A4" s="28">
        <v>1</v>
      </c>
      <c r="B4" s="30" t="s">
        <v>26</v>
      </c>
      <c r="C4" s="35" t="s">
        <v>8</v>
      </c>
      <c r="D4" s="20">
        <f>E4*40%</f>
        <v>60</v>
      </c>
      <c r="E4" s="75">
        <v>150</v>
      </c>
      <c r="F4" s="42"/>
      <c r="G4" s="21"/>
      <c r="H4" s="29"/>
      <c r="I4" s="56"/>
    </row>
    <row r="5" spans="1:16380" s="7" customFormat="1" ht="202.5" customHeight="1">
      <c r="A5" s="28">
        <v>2</v>
      </c>
      <c r="B5" s="30" t="s">
        <v>27</v>
      </c>
      <c r="C5" s="35" t="s">
        <v>9</v>
      </c>
      <c r="D5" s="20">
        <f t="shared" ref="D5:D9" si="0">E5*40%</f>
        <v>6</v>
      </c>
      <c r="E5" s="75">
        <v>15</v>
      </c>
      <c r="F5" s="42"/>
      <c r="G5" s="21"/>
      <c r="H5" s="29"/>
    </row>
    <row r="6" spans="1:16380" s="7" customFormat="1" ht="195" customHeight="1">
      <c r="A6" s="28">
        <v>3</v>
      </c>
      <c r="B6" s="30" t="s">
        <v>28</v>
      </c>
      <c r="C6" s="35" t="s">
        <v>10</v>
      </c>
      <c r="D6" s="20">
        <f t="shared" si="0"/>
        <v>12</v>
      </c>
      <c r="E6" s="75">
        <v>30</v>
      </c>
      <c r="F6" s="42"/>
      <c r="G6" s="21"/>
      <c r="H6" s="29"/>
    </row>
    <row r="7" spans="1:16380" s="7" customFormat="1" ht="208.5" customHeight="1">
      <c r="A7" s="28">
        <v>4</v>
      </c>
      <c r="B7" s="30" t="s">
        <v>29</v>
      </c>
      <c r="C7" s="35" t="s">
        <v>11</v>
      </c>
      <c r="D7" s="20">
        <f t="shared" si="0"/>
        <v>6</v>
      </c>
      <c r="E7" s="75">
        <v>15</v>
      </c>
      <c r="F7" s="42"/>
      <c r="G7" s="21"/>
      <c r="H7" s="29"/>
    </row>
    <row r="8" spans="1:16380" s="7" customFormat="1" ht="216" customHeight="1">
      <c r="A8" s="28">
        <v>5</v>
      </c>
      <c r="B8" s="30" t="s">
        <v>30</v>
      </c>
      <c r="C8" s="36" t="s">
        <v>12</v>
      </c>
      <c r="D8" s="20">
        <v>4</v>
      </c>
      <c r="E8" s="18">
        <v>8</v>
      </c>
      <c r="F8" s="43"/>
      <c r="G8" s="19"/>
      <c r="H8" s="44"/>
    </row>
    <row r="9" spans="1:16380" s="7" customFormat="1" ht="19.7" customHeight="1">
      <c r="A9" s="28">
        <v>6</v>
      </c>
      <c r="B9" s="30" t="s">
        <v>31</v>
      </c>
      <c r="C9" s="37" t="s">
        <v>1</v>
      </c>
      <c r="D9" s="20">
        <f t="shared" si="0"/>
        <v>4</v>
      </c>
      <c r="E9" s="18">
        <v>10</v>
      </c>
      <c r="F9" s="43"/>
      <c r="G9" s="19"/>
      <c r="H9" s="44"/>
    </row>
    <row r="10" spans="1:16380" s="11" customFormat="1" ht="19.7" customHeight="1">
      <c r="A10" s="77"/>
      <c r="B10" s="77"/>
      <c r="C10" s="74"/>
      <c r="D10" s="78"/>
      <c r="E10" s="79"/>
      <c r="F10" s="80" t="s">
        <v>4</v>
      </c>
      <c r="G10" s="81">
        <f>SUM(H4:H9)</f>
        <v>0</v>
      </c>
      <c r="H10" s="81">
        <f>SUM(I4:I9)</f>
        <v>0</v>
      </c>
    </row>
    <row r="11" spans="1:16380" s="11" customFormat="1" ht="19.7" customHeight="1">
      <c r="A11" s="77"/>
      <c r="B11" s="77"/>
      <c r="C11" s="82"/>
      <c r="D11" s="85"/>
      <c r="E11" s="83"/>
      <c r="F11" s="84" t="s">
        <v>7</v>
      </c>
      <c r="G11" s="81">
        <f>G10*16%</f>
        <v>0</v>
      </c>
      <c r="H11" s="81">
        <f>H10*16%</f>
        <v>0</v>
      </c>
    </row>
    <row r="12" spans="1:16380" s="11" customFormat="1" ht="19.7" customHeight="1">
      <c r="A12" s="77"/>
      <c r="B12" s="77"/>
      <c r="C12" s="82"/>
      <c r="D12" s="78"/>
      <c r="E12" s="78"/>
      <c r="F12" s="80" t="s">
        <v>2</v>
      </c>
      <c r="G12" s="81">
        <f>G10+G11</f>
        <v>0</v>
      </c>
      <c r="H12" s="81">
        <f>H10+H11</f>
        <v>0</v>
      </c>
    </row>
    <row r="13" spans="1:16380" s="11" customFormat="1" ht="19.7" customHeight="1">
      <c r="A13" s="77"/>
      <c r="B13" s="77"/>
      <c r="C13" s="82"/>
      <c r="D13" s="85"/>
      <c r="E13" s="85"/>
      <c r="F13" s="85"/>
      <c r="G13" s="85"/>
      <c r="H13" s="85"/>
    </row>
    <row r="14" spans="1:16380" s="11" customFormat="1" ht="19.7" customHeight="1">
      <c r="A14" s="77"/>
      <c r="B14" s="77"/>
      <c r="C14" s="82"/>
      <c r="D14" s="48"/>
      <c r="E14" s="57"/>
      <c r="F14" s="88" t="s">
        <v>5</v>
      </c>
      <c r="G14" s="89"/>
      <c r="H14" s="17"/>
    </row>
    <row r="15" spans="1:16380" s="11" customFormat="1" ht="19.7" customHeight="1">
      <c r="A15" s="22"/>
      <c r="B15" s="22"/>
      <c r="C15" s="23"/>
      <c r="D15" s="16"/>
      <c r="E15" s="16"/>
      <c r="F15" s="16"/>
      <c r="G15" s="16"/>
      <c r="H15" s="16"/>
    </row>
    <row r="16" spans="1:16380" s="11" customFormat="1" ht="19.7" customHeight="1" thickBot="1">
      <c r="A16" s="63" t="s">
        <v>13</v>
      </c>
      <c r="B16" s="1"/>
      <c r="C16" s="59"/>
      <c r="D16" s="59"/>
      <c r="E16" s="64"/>
      <c r="F16" s="62"/>
      <c r="G16" s="62"/>
      <c r="H16" s="60"/>
    </row>
    <row r="17" spans="1:10" s="11" customFormat="1" ht="19.7" customHeight="1">
      <c r="A17" s="65" t="s">
        <v>14</v>
      </c>
      <c r="B17" s="68"/>
      <c r="C17" s="66"/>
      <c r="D17" s="66"/>
      <c r="E17" s="67"/>
      <c r="F17" s="68"/>
      <c r="G17" s="68"/>
      <c r="H17" s="69"/>
    </row>
    <row r="18" spans="1:10" s="11" customFormat="1" ht="19.7" customHeight="1" thickBot="1">
      <c r="A18" s="70"/>
      <c r="B18" s="72"/>
      <c r="C18" s="61"/>
      <c r="D18" s="61"/>
      <c r="E18" s="71"/>
      <c r="F18" s="72"/>
      <c r="G18" s="72"/>
      <c r="H18" s="73"/>
    </row>
    <row r="19" spans="1:10" s="11" customFormat="1" ht="19.7" customHeight="1">
      <c r="A19" s="22"/>
      <c r="B19" s="22"/>
      <c r="C19" s="23"/>
      <c r="D19" s="16"/>
      <c r="E19" s="16"/>
      <c r="F19" s="16"/>
      <c r="G19" s="16"/>
      <c r="H19" s="16"/>
    </row>
    <row r="20" spans="1:10" ht="19.7" customHeight="1">
      <c r="A20" s="90" t="s">
        <v>15</v>
      </c>
      <c r="B20" s="90"/>
      <c r="C20" s="90"/>
      <c r="D20" s="90"/>
      <c r="E20" s="90"/>
      <c r="F20" s="90"/>
      <c r="G20" s="90"/>
      <c r="H20" s="90"/>
      <c r="I20" s="45"/>
      <c r="J20" s="8"/>
    </row>
    <row r="21" spans="1:10" ht="22.5" customHeight="1">
      <c r="A21" s="45"/>
      <c r="B21" s="76"/>
      <c r="C21" s="45"/>
      <c r="D21" s="45"/>
      <c r="E21" s="45"/>
      <c r="F21" s="45"/>
      <c r="G21" s="45"/>
      <c r="H21" s="45"/>
      <c r="I21" s="45"/>
      <c r="J21" s="8"/>
    </row>
    <row r="22" spans="1:10" s="11" customFormat="1" ht="11.25">
      <c r="A22" s="22"/>
      <c r="B22" s="22"/>
      <c r="C22" s="23"/>
      <c r="D22" s="16"/>
      <c r="E22" s="16"/>
      <c r="F22" s="16"/>
      <c r="G22" s="16"/>
      <c r="H22" s="16"/>
      <c r="I22" s="16"/>
    </row>
    <row r="23" spans="1:10" s="11" customFormat="1" ht="11.25">
      <c r="A23" s="22"/>
      <c r="B23" s="22"/>
      <c r="C23" s="23"/>
      <c r="D23" s="16"/>
      <c r="E23" s="16"/>
      <c r="F23" s="16"/>
      <c r="G23" s="16"/>
      <c r="H23" s="16"/>
      <c r="I23" s="16"/>
    </row>
    <row r="24" spans="1:10" s="11" customFormat="1" ht="11.25">
      <c r="A24" s="22"/>
      <c r="B24" s="22"/>
      <c r="C24" s="23"/>
      <c r="D24" s="16"/>
      <c r="E24" s="16"/>
      <c r="F24" s="16"/>
      <c r="G24" s="16"/>
      <c r="H24" s="16"/>
      <c r="I24" s="16"/>
    </row>
    <row r="25" spans="1:10" s="11" customFormat="1" ht="11.25">
      <c r="A25" s="22"/>
      <c r="B25" s="22"/>
      <c r="C25" s="23"/>
      <c r="D25" s="16"/>
      <c r="E25" s="16"/>
      <c r="F25" s="16"/>
      <c r="G25" s="16"/>
      <c r="H25" s="16"/>
      <c r="I25" s="16"/>
    </row>
    <row r="26" spans="1:10" s="11" customFormat="1" ht="11.25">
      <c r="A26" s="22"/>
      <c r="B26" s="22"/>
      <c r="C26" s="23"/>
      <c r="D26" s="16"/>
      <c r="E26" s="16"/>
      <c r="F26" s="16"/>
      <c r="G26" s="16"/>
      <c r="H26" s="16"/>
      <c r="I26" s="16"/>
    </row>
    <row r="27" spans="1:10" s="11" customFormat="1" ht="9">
      <c r="A27" s="12"/>
      <c r="B27" s="12"/>
      <c r="C27" s="13"/>
    </row>
    <row r="28" spans="1:10" s="11" customFormat="1" ht="9">
      <c r="A28" s="12"/>
      <c r="B28" s="12"/>
      <c r="C28" s="13"/>
    </row>
    <row r="29" spans="1:10" s="11" customFormat="1" ht="9">
      <c r="A29" s="12"/>
      <c r="B29" s="12"/>
      <c r="C29" s="13"/>
    </row>
    <row r="30" spans="1:10" s="11" customFormat="1" ht="9">
      <c r="A30" s="12"/>
      <c r="B30" s="12"/>
      <c r="C30" s="13"/>
    </row>
    <row r="31" spans="1:10" s="11" customFormat="1" ht="9">
      <c r="A31" s="12"/>
      <c r="B31" s="12"/>
      <c r="C31" s="13"/>
    </row>
    <row r="32" spans="1:10" s="11" customFormat="1" ht="9">
      <c r="A32" s="12"/>
      <c r="B32" s="12"/>
      <c r="C32" s="13"/>
    </row>
  </sheetData>
  <mergeCells count="4">
    <mergeCell ref="A1:H1"/>
    <mergeCell ref="A2:H2"/>
    <mergeCell ref="F14:G14"/>
    <mergeCell ref="A20:H20"/>
  </mergeCells>
  <printOptions horizontalCentered="1"/>
  <pageMargins left="0.70866141732283472" right="0.70866141732283472" top="1.1023622047244095" bottom="0.74803149606299213" header="0.31496062992125984" footer="0.31496062992125984"/>
  <pageSetup scale="85" orientation="landscape" r:id="rId1"/>
  <headerFooter>
    <oddHeader>&amp;C&amp;"Arial,Negrita"&amp;12PENSIONES CIVILES DEL ESTADO DE CHIHUAHUA     
LICITACIÓN PÚBLICA  PCE-LPP-003-2019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RODILLA TECNICA</vt:lpstr>
      <vt:lpstr>RODILLA ECONOMICA</vt:lpstr>
      <vt:lpstr>'RODILLA ECONOMICA'!Área_de_impresión</vt:lpstr>
      <vt:lpstr>'RODILLA TECNICA'!Área_de_impresión</vt:lpstr>
      <vt:lpstr>'RODILLA ECONOMICA'!Títulos_a_imprimir</vt:lpstr>
      <vt:lpstr>'RODILLA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2018-09-18T17:46:09Z</cp:lastPrinted>
  <dcterms:created xsi:type="dcterms:W3CDTF">2011-09-13T21:09:45Z</dcterms:created>
  <dcterms:modified xsi:type="dcterms:W3CDTF">2018-10-29T17:21:12Z</dcterms:modified>
</cp:coreProperties>
</file>